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440" firstSheet="2" activeTab="3"/>
  </bookViews>
  <sheets>
    <sheet name="С ГВС И Лифтом" sheetId="14" r:id="rId1"/>
    <sheet name="Без ГВС с лифтом" sheetId="16" r:id="rId2"/>
    <sheet name="Без ГВС ,ХВС,канализации с ЦО" sheetId="19" r:id="rId3"/>
    <sheet name="С печным отоплением " sheetId="20" r:id="rId4"/>
  </sheets>
  <definedNames>
    <definedName name="_xlnm.Print_Area" localSheetId="1">'Без ГВС с лифтом'!$A$1:$D$47</definedName>
  </definedNames>
  <calcPr calcId="124519"/>
</workbook>
</file>

<file path=xl/calcChain.xml><?xml version="1.0" encoding="utf-8"?>
<calcChain xmlns="http://schemas.openxmlformats.org/spreadsheetml/2006/main">
  <c r="C21" i="20"/>
  <c r="C21" i="19"/>
  <c r="C20" i="16"/>
  <c r="C20" i="14"/>
  <c r="C27" i="20"/>
  <c r="C39"/>
  <c r="C35"/>
  <c r="C10"/>
  <c r="C40" i="19"/>
  <c r="C36"/>
  <c r="C28"/>
  <c r="C10"/>
  <c r="C39" i="16"/>
  <c r="C35"/>
  <c r="C27"/>
  <c r="C44"/>
  <c r="C39" i="14"/>
  <c r="C35"/>
  <c r="C27"/>
  <c r="C44"/>
  <c r="C40" i="20" l="1"/>
  <c r="C41" i="19"/>
</calcChain>
</file>

<file path=xl/sharedStrings.xml><?xml version="1.0" encoding="utf-8"?>
<sst xmlns="http://schemas.openxmlformats.org/spreadsheetml/2006/main" count="262" uniqueCount="62">
  <si>
    <t>Наименование</t>
  </si>
  <si>
    <t>Периодичность</t>
  </si>
  <si>
    <t>1. Содержание помещений общего пользования</t>
  </si>
  <si>
    <t>нижних 3-х этажей-ежедневно,    выше 3-х этажей -3 раза                  в неделю</t>
  </si>
  <si>
    <t>Протирка пыли с  подоконников, оконных решеток, почтовых ящиков, дверей, шкафов для электросчетчиков</t>
  </si>
  <si>
    <t>1 раз в месяц</t>
  </si>
  <si>
    <t>Протирка пыли с колпаков светильников,  обметание пыли с потолка и стен в помещениях общего пользования</t>
  </si>
  <si>
    <t>2 раза в год</t>
  </si>
  <si>
    <t>Уборка чердачного и подвального помещений</t>
  </si>
  <si>
    <t>Итого</t>
  </si>
  <si>
    <t>Подметание земельного участка в летний период</t>
  </si>
  <si>
    <t>1 раз в сутки</t>
  </si>
  <si>
    <t>Уборка мусора на контейнерных площадках</t>
  </si>
  <si>
    <t>Скос травы на газонах</t>
  </si>
  <si>
    <t>3 раза за сезон</t>
  </si>
  <si>
    <t>по мере необходимости,  но не позднее 2 часов после окончания снегопада</t>
  </si>
  <si>
    <t>Очистка территории от наледи и льда</t>
  </si>
  <si>
    <t>не позднее 3 суток со дня образования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</si>
  <si>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</si>
  <si>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</si>
  <si>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>Подрезка деревьев и кустов</t>
  </si>
  <si>
    <t>по мере необходимости по обращению граждан</t>
  </si>
  <si>
    <t>3. Текущий ремонт общего имущества</t>
  </si>
  <si>
    <t>Выполнение работ согласно плану по текущему ремонту</t>
  </si>
  <si>
    <t>Дератизация</t>
  </si>
  <si>
    <t>2 раза в год, по заявкам граждан</t>
  </si>
  <si>
    <t>в течении 5 суток</t>
  </si>
  <si>
    <t>в течении 7 суток</t>
  </si>
  <si>
    <t xml:space="preserve">6. Услуги, обеспечивающие надлежащее содержание дома </t>
  </si>
  <si>
    <t>Выполнение работ по управлению и контролю качества выполненных работ,услуг</t>
  </si>
  <si>
    <t>в соответствии с договором</t>
  </si>
  <si>
    <t>Выполнение работ по начислению и сбору платы за содержание и ремонт общего имущества, выдача справок</t>
  </si>
  <si>
    <t>Всего</t>
  </si>
  <si>
    <t>Уборка мусора с газонов</t>
  </si>
  <si>
    <t>Уборка лестничных площадок и маршей</t>
  </si>
  <si>
    <t>Содержание аврийно -диспетчесрской службы</t>
  </si>
  <si>
    <t>Работы по устранению неисправностей в местах общего пользования по заявкам</t>
  </si>
  <si>
    <t>в течении 1 суток с момента поступления заявки</t>
  </si>
  <si>
    <t>5. Устранение аварии и неисправностей по заявкам</t>
  </si>
  <si>
    <t>2. Уборка земельного участка, входящего в состав общего имущества многоквартирного дома</t>
  </si>
  <si>
    <t xml:space="preserve">2 раз в год                                                </t>
  </si>
  <si>
    <t>Стоимость на 1кв.м. общей  площади (рублей в месяц)</t>
  </si>
  <si>
    <t>Подметание снега и территории при отсутствии снегопада</t>
  </si>
  <si>
    <t>4. Проведение технических осмотров, подготовка к сезонной эксплуатации и мелкий ремонт</t>
  </si>
  <si>
    <t xml:space="preserve">Сдвижка и подметание снега при снегопаде </t>
  </si>
  <si>
    <t>Ремонт, регулировка, промывка, испытание, консервация и расконсервация систем центрального отопления</t>
  </si>
  <si>
    <t xml:space="preserve">  - на системах теплоснабжения, энергоснабжения, водоснабжения и водоотведения</t>
  </si>
  <si>
    <t xml:space="preserve">  - протечки в отдельных местах кровли, замены разбитых стекл, сорванных створок оконных переплетов, форточек</t>
  </si>
  <si>
    <t xml:space="preserve">  -повреждения системы организованного водоотвода</t>
  </si>
  <si>
    <t xml:space="preserve">  - неисправность в системе освещения помещений общего пользования</t>
  </si>
  <si>
    <t>7. Содержание и текущий ремонт лифтов</t>
  </si>
  <si>
    <t>Техническое содержание, обслуживание и ремонт лифтов</t>
  </si>
  <si>
    <t>обеспечение содержания лифта в исправном состоянии</t>
  </si>
  <si>
    <t>для граждан проживающих на первых этажах домов, оборудованных лифтами*</t>
  </si>
  <si>
    <t>*-Данная оплата установлена так же для граждан, проживающих на вторых этажах в домах, где лифт установлен со второго этажа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</si>
  <si>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 и горячим водоснабжением, с лифами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</si>
  <si>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 без горячего водоснабжения, при наличии ванн, с лифтами</t>
  </si>
  <si>
    <t xml:space="preserve">Состав, периодичность и стоимость работ и услуг по содержанию и текущему ремонту общего имущества в многоквартирном доме без водоснабжения, без канализации, с центральным отоплением </t>
  </si>
  <si>
    <t xml:space="preserve">Состав, периодичность и стоимость работ и услуг по содержанию и текущему ремонту общего имущества в многоквартирном доме без водоснабжения, без канализации, с печным отоплением </t>
  </si>
  <si>
    <t xml:space="preserve">Проведение техосмотров и устранение незначительных неисправностей </t>
  </si>
  <si>
    <t xml:space="preserve">2 раз в год                                                   </t>
  </si>
  <si>
    <t>3 раза в неделю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</si>
</sst>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left" wrapText="1"/>
    </xf>
    <xf numFmtId="2" fontId="1" fillId="0" borderId="6" xfId="0" applyNumberFormat="1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view="pageLayout" topLeftCell="A4" workbookViewId="0">
      <selection activeCell="A21" sqref="A21:C21"/>
    </sheetView>
  </sheetViews>
  <sheetFormatPr defaultRowHeight="50.25" customHeight="1"/>
  <cols>
    <col min="1" max="1" width="52.85546875" style="12" customWidth="1"/>
    <col min="2" max="2" width="21.140625" style="12" customWidth="1"/>
    <col min="3" max="3" width="18.42578125" style="14" customWidth="1"/>
    <col min="4" max="16384" width="9.140625" style="14"/>
  </cols>
  <sheetData>
    <row r="1" spans="1:10" ht="50.25" customHeight="1">
      <c r="A1" s="28" t="s">
        <v>55</v>
      </c>
      <c r="B1" s="28"/>
      <c r="C1" s="28"/>
      <c r="D1" s="17"/>
      <c r="E1" s="17"/>
      <c r="F1" s="17"/>
      <c r="G1" s="17"/>
      <c r="H1" s="17"/>
      <c r="I1" s="17"/>
      <c r="J1" s="17"/>
    </row>
    <row r="2" spans="1:10" ht="17.25" customHeight="1">
      <c r="A2" s="13"/>
      <c r="B2" s="13"/>
      <c r="C2" s="13"/>
    </row>
    <row r="3" spans="1:10" ht="50.25" customHeight="1">
      <c r="A3" s="29" t="s">
        <v>0</v>
      </c>
      <c r="B3" s="29" t="s">
        <v>1</v>
      </c>
      <c r="C3" s="24" t="s">
        <v>41</v>
      </c>
    </row>
    <row r="4" spans="1:10" ht="21" customHeight="1">
      <c r="A4" s="29"/>
      <c r="B4" s="29"/>
      <c r="C4" s="24"/>
    </row>
    <row r="5" spans="1:10" ht="26.25" customHeight="1">
      <c r="A5" s="23" t="s">
        <v>2</v>
      </c>
      <c r="B5" s="23"/>
      <c r="C5" s="23"/>
    </row>
    <row r="6" spans="1:10" ht="64.5" customHeight="1">
      <c r="A6" s="1" t="s">
        <v>34</v>
      </c>
      <c r="B6" s="2" t="s">
        <v>3</v>
      </c>
      <c r="C6" s="25">
        <v>2.0699999999999998</v>
      </c>
      <c r="D6" s="15"/>
      <c r="E6" s="15"/>
    </row>
    <row r="7" spans="1:10" ht="45" customHeight="1">
      <c r="A7" s="3" t="s">
        <v>4</v>
      </c>
      <c r="B7" s="2" t="s">
        <v>5</v>
      </c>
      <c r="C7" s="26"/>
      <c r="D7" s="15"/>
      <c r="E7" s="15"/>
    </row>
    <row r="8" spans="1:10" ht="45" customHeight="1">
      <c r="A8" s="3" t="s">
        <v>6</v>
      </c>
      <c r="B8" s="2" t="s">
        <v>7</v>
      </c>
      <c r="C8" s="26"/>
      <c r="D8" s="15"/>
      <c r="E8" s="15"/>
    </row>
    <row r="9" spans="1:10" ht="24.95" customHeight="1">
      <c r="A9" s="2" t="s">
        <v>8</v>
      </c>
      <c r="B9" s="2" t="s">
        <v>7</v>
      </c>
      <c r="C9" s="27"/>
    </row>
    <row r="10" spans="1:10" ht="35.1" customHeight="1">
      <c r="A10" s="23" t="s">
        <v>39</v>
      </c>
      <c r="B10" s="23"/>
      <c r="C10" s="23"/>
    </row>
    <row r="11" spans="1:10" ht="24.95" customHeight="1">
      <c r="A11" s="2" t="s">
        <v>10</v>
      </c>
      <c r="B11" s="2" t="s">
        <v>11</v>
      </c>
      <c r="C11" s="11">
        <v>2.0499999999999998</v>
      </c>
    </row>
    <row r="12" spans="1:10" ht="24.95" customHeight="1">
      <c r="A12" s="2" t="s">
        <v>33</v>
      </c>
      <c r="B12" s="2" t="s">
        <v>11</v>
      </c>
      <c r="C12" s="11">
        <v>1.39</v>
      </c>
    </row>
    <row r="13" spans="1:10" ht="24.95" customHeight="1">
      <c r="A13" s="2" t="s">
        <v>13</v>
      </c>
      <c r="B13" s="2" t="s">
        <v>14</v>
      </c>
      <c r="C13" s="11">
        <v>0.21</v>
      </c>
    </row>
    <row r="14" spans="1:10" ht="24.95" customHeight="1">
      <c r="A14" s="2" t="s">
        <v>12</v>
      </c>
      <c r="B14" s="2" t="s">
        <v>11</v>
      </c>
      <c r="C14" s="11">
        <v>0.03</v>
      </c>
    </row>
    <row r="15" spans="1:10" ht="33" customHeight="1">
      <c r="A15" s="4" t="s">
        <v>42</v>
      </c>
      <c r="B15" s="2" t="s">
        <v>11</v>
      </c>
      <c r="C15" s="11">
        <v>0.25</v>
      </c>
    </row>
    <row r="16" spans="1:10" ht="61.5" customHeight="1">
      <c r="A16" s="5" t="s">
        <v>44</v>
      </c>
      <c r="B16" s="3" t="s">
        <v>15</v>
      </c>
      <c r="C16" s="25">
        <v>2.0699999999999998</v>
      </c>
    </row>
    <row r="17" spans="1:3" ht="31.5">
      <c r="A17" s="5" t="s">
        <v>16</v>
      </c>
      <c r="B17" s="2" t="s">
        <v>17</v>
      </c>
      <c r="C17" s="26"/>
    </row>
    <row r="18" spans="1:3" ht="78.75">
      <c r="A18" s="1" t="s">
        <v>18</v>
      </c>
      <c r="B18" s="3" t="s">
        <v>19</v>
      </c>
      <c r="C18" s="27"/>
    </row>
    <row r="19" spans="1:3" ht="47.25">
      <c r="A19" s="5" t="s">
        <v>20</v>
      </c>
      <c r="B19" s="2" t="s">
        <v>21</v>
      </c>
      <c r="C19" s="11">
        <v>7.0000000000000007E-2</v>
      </c>
    </row>
    <row r="20" spans="1:3" ht="15.75">
      <c r="A20" s="4" t="s">
        <v>9</v>
      </c>
      <c r="B20" s="9"/>
      <c r="C20" s="11">
        <f>C11+C12+C13+C14+C15+C16+C19</f>
        <v>6.0699999999999994</v>
      </c>
    </row>
    <row r="21" spans="1:3" ht="15.75">
      <c r="A21" s="23" t="s">
        <v>22</v>
      </c>
      <c r="B21" s="23"/>
      <c r="C21" s="23"/>
    </row>
    <row r="22" spans="1:3" ht="31.5">
      <c r="A22" s="1" t="s">
        <v>23</v>
      </c>
      <c r="B22" s="8"/>
      <c r="C22" s="19">
        <v>3.67</v>
      </c>
    </row>
    <row r="23" spans="1:3" ht="15.75">
      <c r="A23" s="23" t="s">
        <v>43</v>
      </c>
      <c r="B23" s="23"/>
      <c r="C23" s="23"/>
    </row>
    <row r="24" spans="1:3" ht="31.5">
      <c r="A24" s="3" t="s">
        <v>59</v>
      </c>
      <c r="B24" s="20" t="s">
        <v>60</v>
      </c>
      <c r="C24" s="11">
        <v>0.39</v>
      </c>
    </row>
    <row r="25" spans="1:3" ht="47.25">
      <c r="A25" s="10" t="s">
        <v>45</v>
      </c>
      <c r="B25" s="22" t="s">
        <v>40</v>
      </c>
      <c r="C25" s="11">
        <v>0.93</v>
      </c>
    </row>
    <row r="26" spans="1:3" ht="31.5">
      <c r="A26" s="2" t="s">
        <v>24</v>
      </c>
      <c r="B26" s="2" t="s">
        <v>25</v>
      </c>
      <c r="C26" s="9">
        <v>0.1</v>
      </c>
    </row>
    <row r="27" spans="1:3" ht="15.75">
      <c r="A27" s="4" t="s">
        <v>9</v>
      </c>
      <c r="B27" s="9"/>
      <c r="C27" s="9">
        <f>C24+C25+C26</f>
        <v>1.4200000000000002</v>
      </c>
    </row>
    <row r="28" spans="1:3" ht="15.75">
      <c r="A28" s="23" t="s">
        <v>38</v>
      </c>
      <c r="B28" s="23"/>
      <c r="C28" s="24"/>
    </row>
    <row r="29" spans="1:3" ht="15.75">
      <c r="A29" s="4" t="s">
        <v>35</v>
      </c>
      <c r="B29" s="9"/>
      <c r="C29" s="19">
        <v>1.1499999999999999</v>
      </c>
    </row>
    <row r="30" spans="1:3" ht="15.75">
      <c r="A30" s="30" t="s">
        <v>36</v>
      </c>
      <c r="B30" s="31"/>
      <c r="C30" s="32"/>
    </row>
    <row r="31" spans="1:3" ht="47.25">
      <c r="A31" s="4" t="s">
        <v>46</v>
      </c>
      <c r="B31" s="2" t="s">
        <v>37</v>
      </c>
      <c r="C31" s="11">
        <v>1.37</v>
      </c>
    </row>
    <row r="32" spans="1:3" ht="47.25">
      <c r="A32" s="4" t="s">
        <v>47</v>
      </c>
      <c r="B32" s="2" t="s">
        <v>37</v>
      </c>
      <c r="C32" s="11">
        <v>0.86</v>
      </c>
    </row>
    <row r="33" spans="1:3" ht="31.5">
      <c r="A33" s="2" t="s">
        <v>48</v>
      </c>
      <c r="B33" s="2" t="s">
        <v>26</v>
      </c>
      <c r="C33" s="11">
        <v>0.13</v>
      </c>
    </row>
    <row r="34" spans="1:3" ht="31.5">
      <c r="A34" s="2" t="s">
        <v>49</v>
      </c>
      <c r="B34" s="2" t="s">
        <v>27</v>
      </c>
      <c r="C34" s="11">
        <v>0.1</v>
      </c>
    </row>
    <row r="35" spans="1:3" ht="15.75">
      <c r="A35" s="6" t="s">
        <v>9</v>
      </c>
      <c r="B35" s="7"/>
      <c r="C35" s="16">
        <f>SUM(C29:C34)</f>
        <v>3.61</v>
      </c>
    </row>
    <row r="36" spans="1:3" ht="15.75">
      <c r="A36" s="23" t="s">
        <v>28</v>
      </c>
      <c r="B36" s="23"/>
      <c r="C36" s="24"/>
    </row>
    <row r="37" spans="1:3" ht="31.5">
      <c r="A37" s="1" t="s">
        <v>29</v>
      </c>
      <c r="B37" s="5" t="s">
        <v>30</v>
      </c>
      <c r="C37" s="11">
        <v>1.1200000000000001</v>
      </c>
    </row>
    <row r="38" spans="1:3" ht="47.25">
      <c r="A38" s="5" t="s">
        <v>31</v>
      </c>
      <c r="B38" s="5" t="s">
        <v>30</v>
      </c>
      <c r="C38" s="11">
        <v>0.5</v>
      </c>
    </row>
    <row r="39" spans="1:3" ht="15.75">
      <c r="A39" s="6" t="s">
        <v>9</v>
      </c>
      <c r="B39" s="7"/>
      <c r="C39" s="16">
        <f>SUM(C37:C38)</f>
        <v>1.62</v>
      </c>
    </row>
    <row r="40" spans="1:3" ht="15.75">
      <c r="A40" s="33" t="s">
        <v>50</v>
      </c>
      <c r="B40" s="34"/>
      <c r="C40" s="35"/>
    </row>
    <row r="41" spans="1:3" ht="63">
      <c r="A41" s="4" t="s">
        <v>51</v>
      </c>
      <c r="B41" s="9" t="s">
        <v>52</v>
      </c>
      <c r="C41" s="19">
        <v>5.32</v>
      </c>
    </row>
    <row r="42" spans="1:3" ht="63">
      <c r="A42" s="4" t="s">
        <v>53</v>
      </c>
      <c r="B42" s="9" t="s">
        <v>52</v>
      </c>
      <c r="C42" s="19">
        <v>1.62</v>
      </c>
    </row>
    <row r="43" spans="1:3" ht="15.75">
      <c r="A43" s="4" t="s">
        <v>9</v>
      </c>
      <c r="B43" s="9"/>
      <c r="C43" s="19">
        <v>5.32</v>
      </c>
    </row>
    <row r="44" spans="1:3" ht="15.75">
      <c r="A44" s="6" t="s">
        <v>32</v>
      </c>
      <c r="B44" s="7"/>
      <c r="C44" s="8">
        <f>C6+C20+C22+C27+C35+C39+C43</f>
        <v>23.78</v>
      </c>
    </row>
    <row r="45" spans="1:3" ht="50.25" customHeight="1">
      <c r="A45" s="36" t="s">
        <v>54</v>
      </c>
      <c r="B45" s="36"/>
      <c r="C45" s="36"/>
    </row>
  </sheetData>
  <mergeCells count="15">
    <mergeCell ref="C6:C9"/>
    <mergeCell ref="A1:C1"/>
    <mergeCell ref="A3:A4"/>
    <mergeCell ref="B3:B4"/>
    <mergeCell ref="C3:C4"/>
    <mergeCell ref="A5:C5"/>
    <mergeCell ref="A36:C36"/>
    <mergeCell ref="A40:C40"/>
    <mergeCell ref="A45:C45"/>
    <mergeCell ref="A10:C10"/>
    <mergeCell ref="C16:C18"/>
    <mergeCell ref="A21:C21"/>
    <mergeCell ref="A23:C23"/>
    <mergeCell ref="A28:C28"/>
    <mergeCell ref="A30:C30"/>
  </mergeCells>
  <pageMargins left="0.7" right="0.21" top="0.4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view="pageLayout" zoomScale="75" zoomScalePageLayoutView="75" workbookViewId="0">
      <selection activeCell="A21" sqref="A21:C21"/>
    </sheetView>
  </sheetViews>
  <sheetFormatPr defaultRowHeight="50.25" customHeight="1"/>
  <cols>
    <col min="1" max="1" width="52.85546875" style="12" customWidth="1"/>
    <col min="2" max="2" width="21.140625" style="12" customWidth="1"/>
    <col min="3" max="3" width="18.42578125" style="14" customWidth="1"/>
    <col min="4" max="16384" width="9.140625" style="14"/>
  </cols>
  <sheetData>
    <row r="1" spans="1:10" ht="50.25" customHeight="1">
      <c r="A1" s="28" t="s">
        <v>56</v>
      </c>
      <c r="B1" s="28"/>
      <c r="C1" s="28"/>
      <c r="D1" s="17"/>
      <c r="E1" s="17"/>
      <c r="F1" s="17"/>
      <c r="G1" s="17"/>
      <c r="H1" s="17"/>
      <c r="I1" s="17"/>
      <c r="J1" s="17"/>
    </row>
    <row r="2" spans="1:10" ht="17.25" customHeight="1">
      <c r="A2" s="13"/>
      <c r="B2" s="13"/>
      <c r="C2" s="13"/>
    </row>
    <row r="3" spans="1:10" ht="50.25" customHeight="1">
      <c r="A3" s="29" t="s">
        <v>0</v>
      </c>
      <c r="B3" s="29" t="s">
        <v>1</v>
      </c>
      <c r="C3" s="24" t="s">
        <v>41</v>
      </c>
    </row>
    <row r="4" spans="1:10" ht="21" customHeight="1">
      <c r="A4" s="29"/>
      <c r="B4" s="29"/>
      <c r="C4" s="24"/>
    </row>
    <row r="5" spans="1:10" ht="26.25" customHeight="1">
      <c r="A5" s="23" t="s">
        <v>2</v>
      </c>
      <c r="B5" s="23"/>
      <c r="C5" s="23"/>
    </row>
    <row r="6" spans="1:10" ht="64.5" customHeight="1">
      <c r="A6" s="1" t="s">
        <v>34</v>
      </c>
      <c r="B6" s="2" t="s">
        <v>3</v>
      </c>
      <c r="C6" s="25">
        <v>2.0699999999999998</v>
      </c>
      <c r="D6" s="15"/>
      <c r="E6" s="15"/>
    </row>
    <row r="7" spans="1:10" ht="45" customHeight="1">
      <c r="A7" s="3" t="s">
        <v>4</v>
      </c>
      <c r="B7" s="2" t="s">
        <v>5</v>
      </c>
      <c r="C7" s="26"/>
      <c r="D7" s="15"/>
      <c r="E7" s="15"/>
    </row>
    <row r="8" spans="1:10" ht="45" customHeight="1">
      <c r="A8" s="3" t="s">
        <v>6</v>
      </c>
      <c r="B8" s="2" t="s">
        <v>7</v>
      </c>
      <c r="C8" s="26"/>
      <c r="D8" s="15"/>
      <c r="E8" s="15"/>
    </row>
    <row r="9" spans="1:10" ht="24.95" customHeight="1">
      <c r="A9" s="2" t="s">
        <v>8</v>
      </c>
      <c r="B9" s="2" t="s">
        <v>7</v>
      </c>
      <c r="C9" s="27"/>
    </row>
    <row r="10" spans="1:10" ht="35.1" customHeight="1">
      <c r="A10" s="23" t="s">
        <v>39</v>
      </c>
      <c r="B10" s="23"/>
      <c r="C10" s="23"/>
    </row>
    <row r="11" spans="1:10" ht="24.95" customHeight="1">
      <c r="A11" s="2" t="s">
        <v>10</v>
      </c>
      <c r="B11" s="2" t="s">
        <v>11</v>
      </c>
      <c r="C11" s="11">
        <v>2.0499999999999998</v>
      </c>
    </row>
    <row r="12" spans="1:10" ht="24.95" customHeight="1">
      <c r="A12" s="2" t="s">
        <v>33</v>
      </c>
      <c r="B12" s="2" t="s">
        <v>11</v>
      </c>
      <c r="C12" s="11">
        <v>1.39</v>
      </c>
    </row>
    <row r="13" spans="1:10" ht="24.95" customHeight="1">
      <c r="A13" s="2" t="s">
        <v>13</v>
      </c>
      <c r="B13" s="2" t="s">
        <v>14</v>
      </c>
      <c r="C13" s="11">
        <v>0.21</v>
      </c>
    </row>
    <row r="14" spans="1:10" ht="24.95" customHeight="1">
      <c r="A14" s="2" t="s">
        <v>12</v>
      </c>
      <c r="B14" s="2" t="s">
        <v>11</v>
      </c>
      <c r="C14" s="11">
        <v>0.03</v>
      </c>
    </row>
    <row r="15" spans="1:10" ht="33" customHeight="1">
      <c r="A15" s="4" t="s">
        <v>42</v>
      </c>
      <c r="B15" s="2" t="s">
        <v>11</v>
      </c>
      <c r="C15" s="11">
        <v>0.25</v>
      </c>
    </row>
    <row r="16" spans="1:10" ht="61.5" customHeight="1">
      <c r="A16" s="5" t="s">
        <v>44</v>
      </c>
      <c r="B16" s="3" t="s">
        <v>15</v>
      </c>
      <c r="C16" s="25">
        <v>2.0699999999999998</v>
      </c>
    </row>
    <row r="17" spans="1:3" ht="31.5">
      <c r="A17" s="5" t="s">
        <v>16</v>
      </c>
      <c r="B17" s="2" t="s">
        <v>17</v>
      </c>
      <c r="C17" s="26"/>
    </row>
    <row r="18" spans="1:3" ht="78.75">
      <c r="A18" s="1" t="s">
        <v>18</v>
      </c>
      <c r="B18" s="3" t="s">
        <v>19</v>
      </c>
      <c r="C18" s="27"/>
    </row>
    <row r="19" spans="1:3" ht="47.25">
      <c r="A19" s="5" t="s">
        <v>20</v>
      </c>
      <c r="B19" s="2" t="s">
        <v>21</v>
      </c>
      <c r="C19" s="11">
        <v>7.0000000000000007E-2</v>
      </c>
    </row>
    <row r="20" spans="1:3" ht="15.75">
      <c r="A20" s="4" t="s">
        <v>9</v>
      </c>
      <c r="B20" s="9"/>
      <c r="C20" s="11">
        <f>C11+C12+C13+C14+C15+C16+C19</f>
        <v>6.0699999999999994</v>
      </c>
    </row>
    <row r="21" spans="1:3" ht="19.5" customHeight="1">
      <c r="A21" s="23" t="s">
        <v>22</v>
      </c>
      <c r="B21" s="23"/>
      <c r="C21" s="23"/>
    </row>
    <row r="22" spans="1:3" ht="31.5">
      <c r="A22" s="1" t="s">
        <v>23</v>
      </c>
      <c r="B22" s="8"/>
      <c r="C22" s="19">
        <v>3.48</v>
      </c>
    </row>
    <row r="23" spans="1:3" ht="15.75">
      <c r="A23" s="23" t="s">
        <v>43</v>
      </c>
      <c r="B23" s="23"/>
      <c r="C23" s="23"/>
    </row>
    <row r="24" spans="1:3" ht="31.5">
      <c r="A24" s="3" t="s">
        <v>59</v>
      </c>
      <c r="B24" s="20" t="s">
        <v>60</v>
      </c>
      <c r="C24" s="9">
        <v>0.39</v>
      </c>
    </row>
    <row r="25" spans="1:3" ht="47.25">
      <c r="A25" s="10" t="s">
        <v>45</v>
      </c>
      <c r="B25" s="22" t="s">
        <v>40</v>
      </c>
      <c r="C25" s="9">
        <v>0.93</v>
      </c>
    </row>
    <row r="26" spans="1:3" ht="31.5">
      <c r="A26" s="2" t="s">
        <v>24</v>
      </c>
      <c r="B26" s="2" t="s">
        <v>25</v>
      </c>
      <c r="C26" s="9">
        <v>0.1</v>
      </c>
    </row>
    <row r="27" spans="1:3" ht="15.75">
      <c r="A27" s="4" t="s">
        <v>9</v>
      </c>
      <c r="B27" s="9"/>
      <c r="C27" s="9">
        <f>C24+C25+C26</f>
        <v>1.4200000000000002</v>
      </c>
    </row>
    <row r="28" spans="1:3" ht="15.75">
      <c r="A28" s="23" t="s">
        <v>38</v>
      </c>
      <c r="B28" s="23"/>
      <c r="C28" s="24"/>
    </row>
    <row r="29" spans="1:3" ht="15.75">
      <c r="A29" s="4" t="s">
        <v>35</v>
      </c>
      <c r="B29" s="9"/>
      <c r="C29" s="19">
        <v>1.1000000000000001</v>
      </c>
    </row>
    <row r="30" spans="1:3" ht="15.75">
      <c r="A30" s="30" t="s">
        <v>36</v>
      </c>
      <c r="B30" s="31"/>
      <c r="C30" s="32"/>
    </row>
    <row r="31" spans="1:3" ht="47.25">
      <c r="A31" s="4" t="s">
        <v>46</v>
      </c>
      <c r="B31" s="2" t="s">
        <v>37</v>
      </c>
      <c r="C31" s="11">
        <v>0.75</v>
      </c>
    </row>
    <row r="32" spans="1:3" ht="47.25">
      <c r="A32" s="4" t="s">
        <v>47</v>
      </c>
      <c r="B32" s="2" t="s">
        <v>37</v>
      </c>
      <c r="C32" s="11">
        <v>0.86</v>
      </c>
    </row>
    <row r="33" spans="1:3" ht="31.5">
      <c r="A33" s="2" t="s">
        <v>48</v>
      </c>
      <c r="B33" s="2" t="s">
        <v>26</v>
      </c>
      <c r="C33" s="11">
        <v>0.13</v>
      </c>
    </row>
    <row r="34" spans="1:3" ht="31.5">
      <c r="A34" s="2" t="s">
        <v>49</v>
      </c>
      <c r="B34" s="2" t="s">
        <v>27</v>
      </c>
      <c r="C34" s="11">
        <v>0.1</v>
      </c>
    </row>
    <row r="35" spans="1:3" ht="15.75">
      <c r="A35" s="4" t="s">
        <v>9</v>
      </c>
      <c r="B35" s="9"/>
      <c r="C35" s="19">
        <f>SUM(C29:C34)</f>
        <v>2.94</v>
      </c>
    </row>
    <row r="36" spans="1:3" ht="15.75">
      <c r="A36" s="23" t="s">
        <v>28</v>
      </c>
      <c r="B36" s="23"/>
      <c r="C36" s="24"/>
    </row>
    <row r="37" spans="1:3" ht="31.5">
      <c r="A37" s="1" t="s">
        <v>29</v>
      </c>
      <c r="B37" s="5" t="s">
        <v>30</v>
      </c>
      <c r="C37" s="11">
        <v>1.1200000000000001</v>
      </c>
    </row>
    <row r="38" spans="1:3" ht="47.25">
      <c r="A38" s="5" t="s">
        <v>31</v>
      </c>
      <c r="B38" s="5" t="s">
        <v>30</v>
      </c>
      <c r="C38" s="11">
        <v>0.45</v>
      </c>
    </row>
    <row r="39" spans="1:3" ht="15.75">
      <c r="A39" s="4" t="s">
        <v>9</v>
      </c>
      <c r="B39" s="9"/>
      <c r="C39" s="19">
        <f>SUM(C37:C38)</f>
        <v>1.57</v>
      </c>
    </row>
    <row r="40" spans="1:3" ht="15.75">
      <c r="A40" s="33" t="s">
        <v>50</v>
      </c>
      <c r="B40" s="34"/>
      <c r="C40" s="35"/>
    </row>
    <row r="41" spans="1:3" ht="63">
      <c r="A41" s="4" t="s">
        <v>51</v>
      </c>
      <c r="B41" s="9" t="s">
        <v>52</v>
      </c>
      <c r="C41" s="19">
        <v>5.32</v>
      </c>
    </row>
    <row r="42" spans="1:3" ht="63">
      <c r="A42" s="4" t="s">
        <v>53</v>
      </c>
      <c r="B42" s="9" t="s">
        <v>52</v>
      </c>
      <c r="C42" s="19">
        <v>1.62</v>
      </c>
    </row>
    <row r="43" spans="1:3" ht="15.75">
      <c r="A43" s="4" t="s">
        <v>9</v>
      </c>
      <c r="B43" s="9"/>
      <c r="C43" s="19">
        <v>5.32</v>
      </c>
    </row>
    <row r="44" spans="1:3" ht="15.75">
      <c r="A44" s="6" t="s">
        <v>32</v>
      </c>
      <c r="B44" s="7"/>
      <c r="C44" s="8">
        <f>C6+C20+C22+C27+C35+C39+C43</f>
        <v>22.869999999999997</v>
      </c>
    </row>
    <row r="45" spans="1:3" ht="50.25" customHeight="1">
      <c r="A45" s="36" t="s">
        <v>54</v>
      </c>
      <c r="B45" s="36"/>
      <c r="C45" s="36"/>
    </row>
  </sheetData>
  <mergeCells count="15">
    <mergeCell ref="C6:C9"/>
    <mergeCell ref="A1:C1"/>
    <mergeCell ref="A3:A4"/>
    <mergeCell ref="B3:B4"/>
    <mergeCell ref="C3:C4"/>
    <mergeCell ref="A5:C5"/>
    <mergeCell ref="A36:C36"/>
    <mergeCell ref="A40:C40"/>
    <mergeCell ref="A45:C45"/>
    <mergeCell ref="A10:C10"/>
    <mergeCell ref="C16:C18"/>
    <mergeCell ref="A21:C21"/>
    <mergeCell ref="A23:C23"/>
    <mergeCell ref="A28:C28"/>
    <mergeCell ref="A30:C30"/>
  </mergeCells>
  <pageMargins left="0.70866141732283472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view="pageLayout" topLeftCell="A31" workbookViewId="0">
      <selection activeCell="A22" sqref="A22:C22"/>
    </sheetView>
  </sheetViews>
  <sheetFormatPr defaultRowHeight="50.25" customHeight="1"/>
  <cols>
    <col min="1" max="1" width="52.85546875" style="12" customWidth="1"/>
    <col min="2" max="2" width="21.140625" style="12" customWidth="1"/>
    <col min="3" max="3" width="18.42578125" style="14" customWidth="1"/>
    <col min="4" max="16384" width="9.140625" style="14"/>
  </cols>
  <sheetData>
    <row r="1" spans="1:10" ht="50.25" customHeight="1">
      <c r="A1" s="28" t="s">
        <v>57</v>
      </c>
      <c r="B1" s="28"/>
      <c r="C1" s="28"/>
      <c r="D1" s="17"/>
      <c r="E1" s="17"/>
      <c r="F1" s="17"/>
      <c r="G1" s="17"/>
      <c r="H1" s="17"/>
      <c r="I1" s="17"/>
      <c r="J1" s="17"/>
    </row>
    <row r="2" spans="1:10" ht="17.25" customHeight="1">
      <c r="A2" s="13"/>
      <c r="B2" s="13"/>
      <c r="C2" s="13"/>
    </row>
    <row r="3" spans="1:10" ht="50.25" customHeight="1">
      <c r="A3" s="29" t="s">
        <v>0</v>
      </c>
      <c r="B3" s="29" t="s">
        <v>1</v>
      </c>
      <c r="C3" s="24" t="s">
        <v>41</v>
      </c>
    </row>
    <row r="4" spans="1:10" ht="21" customHeight="1">
      <c r="A4" s="29"/>
      <c r="B4" s="29"/>
      <c r="C4" s="24"/>
    </row>
    <row r="5" spans="1:10" ht="26.25" customHeight="1">
      <c r="A5" s="23" t="s">
        <v>2</v>
      </c>
      <c r="B5" s="23"/>
      <c r="C5" s="23"/>
    </row>
    <row r="6" spans="1:10" ht="64.5" customHeight="1">
      <c r="A6" s="1" t="s">
        <v>34</v>
      </c>
      <c r="B6" s="2" t="s">
        <v>3</v>
      </c>
      <c r="C6" s="25">
        <v>2.0699999999999998</v>
      </c>
      <c r="D6" s="15"/>
      <c r="E6" s="15"/>
    </row>
    <row r="7" spans="1:10" ht="45" customHeight="1">
      <c r="A7" s="3" t="s">
        <v>4</v>
      </c>
      <c r="B7" s="2" t="s">
        <v>5</v>
      </c>
      <c r="C7" s="26"/>
      <c r="D7" s="15"/>
      <c r="E7" s="15"/>
    </row>
    <row r="8" spans="1:10" ht="45" customHeight="1">
      <c r="A8" s="3" t="s">
        <v>6</v>
      </c>
      <c r="B8" s="2" t="s">
        <v>7</v>
      </c>
      <c r="C8" s="26"/>
      <c r="D8" s="15"/>
      <c r="E8" s="15"/>
    </row>
    <row r="9" spans="1:10" ht="24.95" customHeight="1">
      <c r="A9" s="2" t="s">
        <v>8</v>
      </c>
      <c r="B9" s="2" t="s">
        <v>7</v>
      </c>
      <c r="C9" s="27"/>
    </row>
    <row r="10" spans="1:10" ht="24.95" customHeight="1">
      <c r="A10" s="4" t="s">
        <v>9</v>
      </c>
      <c r="B10" s="2"/>
      <c r="C10" s="18">
        <f>C6</f>
        <v>2.0699999999999998</v>
      </c>
    </row>
    <row r="11" spans="1:10" ht="35.1" customHeight="1">
      <c r="A11" s="23" t="s">
        <v>39</v>
      </c>
      <c r="B11" s="23"/>
      <c r="C11" s="23"/>
    </row>
    <row r="12" spans="1:10" ht="24.95" customHeight="1">
      <c r="A12" s="2" t="s">
        <v>10</v>
      </c>
      <c r="B12" s="2" t="s">
        <v>11</v>
      </c>
      <c r="C12" s="11">
        <v>2.0499999999999998</v>
      </c>
    </row>
    <row r="13" spans="1:10" ht="24.95" customHeight="1">
      <c r="A13" s="2" t="s">
        <v>33</v>
      </c>
      <c r="B13" s="2" t="s">
        <v>11</v>
      </c>
      <c r="C13" s="11">
        <v>1.39</v>
      </c>
    </row>
    <row r="14" spans="1:10" ht="24.95" customHeight="1">
      <c r="A14" s="2" t="s">
        <v>13</v>
      </c>
      <c r="B14" s="2" t="s">
        <v>14</v>
      </c>
      <c r="C14" s="11">
        <v>0.21</v>
      </c>
    </row>
    <row r="15" spans="1:10" ht="24.95" customHeight="1">
      <c r="A15" s="2" t="s">
        <v>12</v>
      </c>
      <c r="B15" s="2" t="s">
        <v>11</v>
      </c>
      <c r="C15" s="11">
        <v>0.02</v>
      </c>
    </row>
    <row r="16" spans="1:10" ht="33" customHeight="1">
      <c r="A16" s="4" t="s">
        <v>42</v>
      </c>
      <c r="B16" s="2" t="s">
        <v>11</v>
      </c>
      <c r="C16" s="11">
        <v>0.25</v>
      </c>
    </row>
    <row r="17" spans="1:3" ht="61.5" customHeight="1">
      <c r="A17" s="5" t="s">
        <v>44</v>
      </c>
      <c r="B17" s="3" t="s">
        <v>15</v>
      </c>
      <c r="C17" s="25">
        <v>2.0699999999999998</v>
      </c>
    </row>
    <row r="18" spans="1:3" ht="31.5">
      <c r="A18" s="5" t="s">
        <v>16</v>
      </c>
      <c r="B18" s="2" t="s">
        <v>17</v>
      </c>
      <c r="C18" s="26"/>
    </row>
    <row r="19" spans="1:3" ht="78.75">
      <c r="A19" s="1" t="s">
        <v>18</v>
      </c>
      <c r="B19" s="3" t="s">
        <v>19</v>
      </c>
      <c r="C19" s="27"/>
    </row>
    <row r="20" spans="1:3" ht="47.25">
      <c r="A20" s="5" t="s">
        <v>20</v>
      </c>
      <c r="B20" s="2" t="s">
        <v>21</v>
      </c>
      <c r="C20" s="11">
        <v>7.0000000000000007E-2</v>
      </c>
    </row>
    <row r="21" spans="1:3" ht="15.75">
      <c r="A21" s="4" t="s">
        <v>9</v>
      </c>
      <c r="B21" s="9"/>
      <c r="C21" s="11">
        <f>C12+C13+C14+C15+C16+C17+C20</f>
        <v>6.06</v>
      </c>
    </row>
    <row r="22" spans="1:3" ht="15.75">
      <c r="A22" s="23" t="s">
        <v>22</v>
      </c>
      <c r="B22" s="23"/>
      <c r="C22" s="23"/>
    </row>
    <row r="23" spans="1:3" ht="31.5">
      <c r="A23" s="1" t="s">
        <v>23</v>
      </c>
      <c r="B23" s="8"/>
      <c r="C23" s="19">
        <v>2.92</v>
      </c>
    </row>
    <row r="24" spans="1:3" ht="15.75">
      <c r="A24" s="23" t="s">
        <v>43</v>
      </c>
      <c r="B24" s="23"/>
      <c r="C24" s="23"/>
    </row>
    <row r="25" spans="1:3" ht="31.5">
      <c r="A25" s="3" t="s">
        <v>59</v>
      </c>
      <c r="B25" s="20" t="s">
        <v>60</v>
      </c>
      <c r="C25" s="11">
        <v>0.38</v>
      </c>
    </row>
    <row r="26" spans="1:3" ht="47.25">
      <c r="A26" s="10" t="s">
        <v>45</v>
      </c>
      <c r="B26" s="22" t="s">
        <v>40</v>
      </c>
      <c r="C26" s="11">
        <v>0.93</v>
      </c>
    </row>
    <row r="27" spans="1:3" ht="31.5">
      <c r="A27" s="2" t="s">
        <v>24</v>
      </c>
      <c r="B27" s="2" t="s">
        <v>25</v>
      </c>
      <c r="C27" s="9">
        <v>0.1</v>
      </c>
    </row>
    <row r="28" spans="1:3" ht="15.75">
      <c r="A28" s="4" t="s">
        <v>9</v>
      </c>
      <c r="B28" s="9"/>
      <c r="C28" s="9">
        <f>C25+C26+C27</f>
        <v>1.4100000000000001</v>
      </c>
    </row>
    <row r="29" spans="1:3" ht="15.75">
      <c r="A29" s="23" t="s">
        <v>38</v>
      </c>
      <c r="B29" s="23"/>
      <c r="C29" s="24"/>
    </row>
    <row r="30" spans="1:3" ht="15.75">
      <c r="A30" s="4" t="s">
        <v>35</v>
      </c>
      <c r="B30" s="9"/>
      <c r="C30" s="19">
        <v>0.36</v>
      </c>
    </row>
    <row r="31" spans="1:3" ht="15.75">
      <c r="A31" s="30" t="s">
        <v>36</v>
      </c>
      <c r="B31" s="31"/>
      <c r="C31" s="32"/>
    </row>
    <row r="32" spans="1:3" ht="47.25">
      <c r="A32" s="4" t="s">
        <v>46</v>
      </c>
      <c r="B32" s="2" t="s">
        <v>37</v>
      </c>
      <c r="C32" s="11">
        <v>0.1</v>
      </c>
    </row>
    <row r="33" spans="1:3" ht="47.25">
      <c r="A33" s="4" t="s">
        <v>47</v>
      </c>
      <c r="B33" s="2" t="s">
        <v>37</v>
      </c>
      <c r="C33" s="11">
        <v>0.14000000000000001</v>
      </c>
    </row>
    <row r="34" spans="1:3" ht="31.5">
      <c r="A34" s="2" t="s">
        <v>48</v>
      </c>
      <c r="B34" s="2" t="s">
        <v>26</v>
      </c>
      <c r="C34" s="11">
        <v>0.05</v>
      </c>
    </row>
    <row r="35" spans="1:3" ht="31.5">
      <c r="A35" s="2" t="s">
        <v>49</v>
      </c>
      <c r="B35" s="2" t="s">
        <v>27</v>
      </c>
      <c r="C35" s="11">
        <v>0.05</v>
      </c>
    </row>
    <row r="36" spans="1:3" ht="15.75">
      <c r="A36" s="4" t="s">
        <v>9</v>
      </c>
      <c r="B36" s="9"/>
      <c r="C36" s="11">
        <f>SUM(C30:C35)</f>
        <v>0.70000000000000007</v>
      </c>
    </row>
    <row r="37" spans="1:3" ht="15.75">
      <c r="A37" s="23" t="s">
        <v>28</v>
      </c>
      <c r="B37" s="23"/>
      <c r="C37" s="24"/>
    </row>
    <row r="38" spans="1:3" ht="31.5">
      <c r="A38" s="1" t="s">
        <v>29</v>
      </c>
      <c r="B38" s="5" t="s">
        <v>30</v>
      </c>
      <c r="C38" s="11">
        <v>1.1000000000000001</v>
      </c>
    </row>
    <row r="39" spans="1:3" ht="47.25">
      <c r="A39" s="5" t="s">
        <v>31</v>
      </c>
      <c r="B39" s="5" t="s">
        <v>30</v>
      </c>
      <c r="C39" s="11">
        <v>0.45</v>
      </c>
    </row>
    <row r="40" spans="1:3" ht="15.75">
      <c r="A40" s="4" t="s">
        <v>9</v>
      </c>
      <c r="B40" s="9"/>
      <c r="C40" s="19">
        <f>SUM(C38:C39)</f>
        <v>1.55</v>
      </c>
    </row>
    <row r="41" spans="1:3" ht="15.75">
      <c r="A41" s="6" t="s">
        <v>32</v>
      </c>
      <c r="B41" s="7"/>
      <c r="C41" s="8">
        <f>C6+C21+C23+C28+C36+C40</f>
        <v>14.709999999999999</v>
      </c>
    </row>
  </sheetData>
  <mergeCells count="13">
    <mergeCell ref="C6:C9"/>
    <mergeCell ref="A1:C1"/>
    <mergeCell ref="A3:A4"/>
    <mergeCell ref="B3:B4"/>
    <mergeCell ref="C3:C4"/>
    <mergeCell ref="A5:C5"/>
    <mergeCell ref="A37:C37"/>
    <mergeCell ref="A11:C11"/>
    <mergeCell ref="C17:C19"/>
    <mergeCell ref="A22:C22"/>
    <mergeCell ref="A24:C24"/>
    <mergeCell ref="A29:C29"/>
    <mergeCell ref="A31:C31"/>
  </mergeCells>
  <pageMargins left="0.70866141732283472" right="0.19685039370078741" top="0.24" bottom="0.21" header="0.17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Layout" workbookViewId="0">
      <selection activeCell="A33" sqref="A33"/>
    </sheetView>
  </sheetViews>
  <sheetFormatPr defaultRowHeight="50.25" customHeight="1"/>
  <cols>
    <col min="1" max="1" width="52.85546875" style="12" customWidth="1"/>
    <col min="2" max="2" width="21.140625" style="12" customWidth="1"/>
    <col min="3" max="3" width="18.42578125" style="14" customWidth="1"/>
    <col min="4" max="16384" width="9.140625" style="14"/>
  </cols>
  <sheetData>
    <row r="1" spans="1:10" ht="50.25" customHeight="1">
      <c r="A1" s="28" t="s">
        <v>58</v>
      </c>
      <c r="B1" s="28"/>
      <c r="C1" s="28"/>
      <c r="D1" s="17"/>
      <c r="E1" s="17"/>
      <c r="F1" s="17"/>
      <c r="G1" s="17"/>
      <c r="H1" s="17"/>
      <c r="I1" s="17"/>
      <c r="J1" s="17"/>
    </row>
    <row r="2" spans="1:10" ht="17.25" customHeight="1">
      <c r="A2" s="13"/>
      <c r="B2" s="13"/>
      <c r="C2" s="13"/>
    </row>
    <row r="3" spans="1:10" ht="50.25" customHeight="1">
      <c r="A3" s="29" t="s">
        <v>0</v>
      </c>
      <c r="B3" s="29" t="s">
        <v>1</v>
      </c>
      <c r="C3" s="24" t="s">
        <v>41</v>
      </c>
    </row>
    <row r="4" spans="1:10" ht="21" customHeight="1">
      <c r="A4" s="29"/>
      <c r="B4" s="29"/>
      <c r="C4" s="24"/>
    </row>
    <row r="5" spans="1:10" ht="26.25" customHeight="1">
      <c r="A5" s="23" t="s">
        <v>2</v>
      </c>
      <c r="B5" s="23"/>
      <c r="C5" s="23"/>
    </row>
    <row r="6" spans="1:10" ht="25.5" customHeight="1">
      <c r="A6" s="1" t="s">
        <v>34</v>
      </c>
      <c r="B6" s="21" t="s">
        <v>61</v>
      </c>
      <c r="C6" s="25">
        <v>2.02</v>
      </c>
      <c r="D6" s="15"/>
      <c r="E6" s="15"/>
    </row>
    <row r="7" spans="1:10" ht="45" customHeight="1">
      <c r="A7" s="3" t="s">
        <v>4</v>
      </c>
      <c r="B7" s="2" t="s">
        <v>5</v>
      </c>
      <c r="C7" s="26"/>
      <c r="D7" s="15"/>
      <c r="E7" s="15"/>
    </row>
    <row r="8" spans="1:10" ht="45" customHeight="1">
      <c r="A8" s="3" t="s">
        <v>6</v>
      </c>
      <c r="B8" s="2" t="s">
        <v>7</v>
      </c>
      <c r="C8" s="26"/>
      <c r="D8" s="15"/>
      <c r="E8" s="15"/>
    </row>
    <row r="9" spans="1:10" ht="24.95" customHeight="1">
      <c r="A9" s="2" t="s">
        <v>8</v>
      </c>
      <c r="B9" s="2" t="s">
        <v>7</v>
      </c>
      <c r="C9" s="27"/>
    </row>
    <row r="10" spans="1:10" ht="24.95" customHeight="1">
      <c r="A10" s="4" t="s">
        <v>9</v>
      </c>
      <c r="B10" s="2"/>
      <c r="C10" s="18">
        <f>C6</f>
        <v>2.02</v>
      </c>
    </row>
    <row r="11" spans="1:10" ht="35.1" customHeight="1">
      <c r="A11" s="23" t="s">
        <v>39</v>
      </c>
      <c r="B11" s="23"/>
      <c r="C11" s="23"/>
    </row>
    <row r="12" spans="1:10" ht="24.95" customHeight="1">
      <c r="A12" s="2" t="s">
        <v>10</v>
      </c>
      <c r="B12" s="2" t="s">
        <v>11</v>
      </c>
      <c r="C12" s="11">
        <v>2.0499999999999998</v>
      </c>
    </row>
    <row r="13" spans="1:10" ht="24.95" customHeight="1">
      <c r="A13" s="2" t="s">
        <v>33</v>
      </c>
      <c r="B13" s="2" t="s">
        <v>11</v>
      </c>
      <c r="C13" s="11">
        <v>1.39</v>
      </c>
    </row>
    <row r="14" spans="1:10" ht="24.95" customHeight="1">
      <c r="A14" s="2" t="s">
        <v>13</v>
      </c>
      <c r="B14" s="2" t="s">
        <v>14</v>
      </c>
      <c r="C14" s="11">
        <v>0.21</v>
      </c>
    </row>
    <row r="15" spans="1:10" ht="24.95" customHeight="1">
      <c r="A15" s="2" t="s">
        <v>12</v>
      </c>
      <c r="B15" s="2" t="s">
        <v>11</v>
      </c>
      <c r="C15" s="11">
        <v>0.02</v>
      </c>
    </row>
    <row r="16" spans="1:10" ht="33" customHeight="1">
      <c r="A16" s="4" t="s">
        <v>42</v>
      </c>
      <c r="B16" s="2" t="s">
        <v>11</v>
      </c>
      <c r="C16" s="11">
        <v>0.25</v>
      </c>
    </row>
    <row r="17" spans="1:3" ht="61.5" customHeight="1">
      <c r="A17" s="5" t="s">
        <v>44</v>
      </c>
      <c r="B17" s="3" t="s">
        <v>15</v>
      </c>
      <c r="C17" s="25">
        <v>2.0699999999999998</v>
      </c>
    </row>
    <row r="18" spans="1:3" ht="31.5">
      <c r="A18" s="5" t="s">
        <v>16</v>
      </c>
      <c r="B18" s="2" t="s">
        <v>17</v>
      </c>
      <c r="C18" s="26"/>
    </row>
    <row r="19" spans="1:3" ht="78.75">
      <c r="A19" s="1" t="s">
        <v>18</v>
      </c>
      <c r="B19" s="3" t="s">
        <v>19</v>
      </c>
      <c r="C19" s="27"/>
    </row>
    <row r="20" spans="1:3" ht="47.25">
      <c r="A20" s="5" t="s">
        <v>20</v>
      </c>
      <c r="B20" s="2" t="s">
        <v>21</v>
      </c>
      <c r="C20" s="11">
        <v>7.0000000000000007E-2</v>
      </c>
    </row>
    <row r="21" spans="1:3" ht="15.75">
      <c r="A21" s="4" t="s">
        <v>9</v>
      </c>
      <c r="B21" s="9"/>
      <c r="C21" s="11">
        <f>C12+C13+C14+C15+C16+C17+C20</f>
        <v>6.06</v>
      </c>
    </row>
    <row r="22" spans="1:3" ht="15.75">
      <c r="A22" s="23" t="s">
        <v>22</v>
      </c>
      <c r="B22" s="23"/>
      <c r="C22" s="23"/>
    </row>
    <row r="23" spans="1:3" ht="31.5">
      <c r="A23" s="1" t="s">
        <v>23</v>
      </c>
      <c r="B23" s="8"/>
      <c r="C23" s="19">
        <v>2.56</v>
      </c>
    </row>
    <row r="24" spans="1:3" ht="15.75">
      <c r="A24" s="23" t="s">
        <v>43</v>
      </c>
      <c r="B24" s="23"/>
      <c r="C24" s="23"/>
    </row>
    <row r="25" spans="1:3" ht="31.5">
      <c r="A25" s="3" t="s">
        <v>59</v>
      </c>
      <c r="B25" s="20" t="s">
        <v>60</v>
      </c>
      <c r="C25" s="11">
        <v>0.37</v>
      </c>
    </row>
    <row r="26" spans="1:3" ht="31.5">
      <c r="A26" s="2" t="s">
        <v>24</v>
      </c>
      <c r="B26" s="2" t="s">
        <v>25</v>
      </c>
      <c r="C26" s="11">
        <v>0.1</v>
      </c>
    </row>
    <row r="27" spans="1:3" ht="15.75">
      <c r="A27" s="4" t="s">
        <v>9</v>
      </c>
      <c r="B27" s="9"/>
      <c r="C27" s="9">
        <f>C25+C26</f>
        <v>0.47</v>
      </c>
    </row>
    <row r="28" spans="1:3" ht="15.75">
      <c r="A28" s="23" t="s">
        <v>38</v>
      </c>
      <c r="B28" s="23"/>
      <c r="C28" s="24"/>
    </row>
    <row r="29" spans="1:3" ht="15.75">
      <c r="A29" s="4" t="s">
        <v>35</v>
      </c>
      <c r="B29" s="9"/>
      <c r="C29" s="19">
        <v>0.1</v>
      </c>
    </row>
    <row r="30" spans="1:3" ht="15.75">
      <c r="A30" s="30" t="s">
        <v>36</v>
      </c>
      <c r="B30" s="31"/>
      <c r="C30" s="32"/>
    </row>
    <row r="31" spans="1:3" ht="47.25">
      <c r="A31" s="4" t="s">
        <v>46</v>
      </c>
      <c r="B31" s="2" t="s">
        <v>37</v>
      </c>
      <c r="C31" s="11">
        <v>0.05</v>
      </c>
    </row>
    <row r="32" spans="1:3" ht="47.25">
      <c r="A32" s="4" t="s">
        <v>47</v>
      </c>
      <c r="B32" s="2" t="s">
        <v>37</v>
      </c>
      <c r="C32" s="11">
        <v>0.05</v>
      </c>
    </row>
    <row r="33" spans="1:3" ht="31.5">
      <c r="A33" s="2" t="s">
        <v>48</v>
      </c>
      <c r="B33" s="2" t="s">
        <v>26</v>
      </c>
      <c r="C33" s="11">
        <v>0.05</v>
      </c>
    </row>
    <row r="34" spans="1:3" ht="31.5">
      <c r="A34" s="2" t="s">
        <v>49</v>
      </c>
      <c r="B34" s="2" t="s">
        <v>27</v>
      </c>
      <c r="C34" s="11">
        <v>0.05</v>
      </c>
    </row>
    <row r="35" spans="1:3" ht="15.75">
      <c r="A35" s="4" t="s">
        <v>9</v>
      </c>
      <c r="B35" s="9"/>
      <c r="C35" s="11">
        <f>SUM(C29:C34)</f>
        <v>0.3</v>
      </c>
    </row>
    <row r="36" spans="1:3" ht="15.75">
      <c r="A36" s="23" t="s">
        <v>28</v>
      </c>
      <c r="B36" s="23"/>
      <c r="C36" s="24"/>
    </row>
    <row r="37" spans="1:3" ht="31.5">
      <c r="A37" s="1" t="s">
        <v>29</v>
      </c>
      <c r="B37" s="5" t="s">
        <v>30</v>
      </c>
      <c r="C37" s="11">
        <v>1.08</v>
      </c>
    </row>
    <row r="38" spans="1:3" ht="47.25">
      <c r="A38" s="5" t="s">
        <v>31</v>
      </c>
      <c r="B38" s="5" t="s">
        <v>30</v>
      </c>
      <c r="C38" s="11">
        <v>0.4</v>
      </c>
    </row>
    <row r="39" spans="1:3" ht="15.75">
      <c r="A39" s="4" t="s">
        <v>9</v>
      </c>
      <c r="B39" s="9"/>
      <c r="C39" s="19">
        <f>SUM(C37:C38)</f>
        <v>1.48</v>
      </c>
    </row>
    <row r="40" spans="1:3" ht="15.75">
      <c r="A40" s="6" t="s">
        <v>32</v>
      </c>
      <c r="B40" s="7"/>
      <c r="C40" s="8">
        <f>C6+C21+C23+C27+C35+C39</f>
        <v>12.890000000000002</v>
      </c>
    </row>
  </sheetData>
  <mergeCells count="13">
    <mergeCell ref="C6:C9"/>
    <mergeCell ref="A1:C1"/>
    <mergeCell ref="A3:A4"/>
    <mergeCell ref="B3:B4"/>
    <mergeCell ref="C3:C4"/>
    <mergeCell ref="A5:C5"/>
    <mergeCell ref="A36:C36"/>
    <mergeCell ref="A11:C11"/>
    <mergeCell ref="C17:C19"/>
    <mergeCell ref="A22:C22"/>
    <mergeCell ref="A24:C24"/>
    <mergeCell ref="A28:C28"/>
    <mergeCell ref="A30:C30"/>
  </mergeCells>
  <pageMargins left="0.7" right="0.18" top="0.27" bottom="0.39" header="0.17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 ГВС И Лифтом</vt:lpstr>
      <vt:lpstr>Без ГВС с лифтом</vt:lpstr>
      <vt:lpstr>Без ГВС ,ХВС,канализации с ЦО</vt:lpstr>
      <vt:lpstr>С печным отоплением </vt:lpstr>
      <vt:lpstr>'Без ГВС с лифтом'!Область_печати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2012-08-24T04:38:58Z</cp:lastPrinted>
  <dcterms:created xsi:type="dcterms:W3CDTF">2006-09-28T05:33:49Z</dcterms:created>
  <dcterms:modified xsi:type="dcterms:W3CDTF">2013-01-31T02:10:47Z</dcterms:modified>
</cp:coreProperties>
</file>